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\Google Drive\Bowlen\Bowlen BVT-bestuur\Software\"/>
    </mc:Choice>
  </mc:AlternateContent>
  <xr:revisionPtr revIDLastSave="0" documentId="13_ncr:1_{0518DA06-56A2-4BCB-AE8E-B751827BE14D}" xr6:coauthVersionLast="47" xr6:coauthVersionMax="47" xr10:uidLastSave="{00000000-0000-0000-0000-000000000000}"/>
  <bookViews>
    <workbookView xWindow="-120" yWindow="-120" windowWidth="25440" windowHeight="15540" xr2:uid="{31F00CD7-DB90-4C39-B038-F9A682C9F31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D2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6" i="1"/>
  <c r="D5" i="1"/>
  <c r="C5" i="1"/>
  <c r="C6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K5" i="1"/>
  <c r="G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<sst xmlns="http://schemas.openxmlformats.org/spreadsheetml/2006/main" count="12" uniqueCount="6">
  <si>
    <t>BASIS</t>
  </si>
  <si>
    <t>Gem.</t>
  </si>
  <si>
    <t>HCP</t>
  </si>
  <si>
    <t>PCT</t>
  </si>
  <si>
    <t>MAX</t>
  </si>
  <si>
    <t>HANDICAPLIJST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</si>
</sst>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6"/>
      <color theme="1"/>
      <name val="Arial Black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0" fillId="5" borderId="0" xfId="0" applyFill="1"/>
    <xf numFmtId="1" fontId="0" fillId="5" borderId="0" xfId="0" applyNumberFormat="1" applyFill="1"/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343441</xdr:colOff>
      <xdr:row>29</xdr:row>
      <xdr:rowOff>114300</xdr:rowOff>
    </xdr:from>
    <xdr:to>
      <xdr:col>11</xdr:col>
      <xdr:colOff>618583</xdr:colOff>
      <xdr:row>42</xdr:row>
      <xdr:rowOff>146624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3A3A535-C4E1-A731-8D22-E9216ED0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3441" y="7400925"/>
          <a:ext cx="5075742" cy="25183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6EA1-23C1-40DC-ABB0-F04978A88388}">
  <sheetPr>
    <pageSetUpPr fitToPage="1"/>
  </sheetPr>
  <dimension ref="A1:Q43"/>
  <sheetViews>
    <sheetView showGridLines="0" tabSelected="1" workbookViewId="0">
      <selection activeCell="D2" sqref="D2"/>
    </sheetView>
  </sheetViews>
  <sheetFormatPr defaultRowHeight="15" x14ac:dyDescent="0.2"/>
  <cols>
    <col min="1" max="1" width="3.77734375" customWidth="1"/>
    <col min="3" max="3" width="0" hidden="1" customWidth="1"/>
    <col min="5" max="5" width="3.77734375" customWidth="1"/>
    <col min="7" max="7" width="0" hidden="1" customWidth="1"/>
    <col min="9" max="9" width="3.77734375" customWidth="1"/>
    <col min="11" max="11" width="0" hidden="1" customWidth="1"/>
    <col min="13" max="13" width="3.77734375" customWidth="1"/>
    <col min="15" max="15" width="0" hidden="1" customWidth="1"/>
    <col min="17" max="17" width="3.77734375" customWidth="1"/>
  </cols>
  <sheetData>
    <row r="1" spans="1:17" ht="59.25" customHeight="1" thickBot="1" x14ac:dyDescent="0.25">
      <c r="A1" s="13"/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3"/>
    </row>
    <row r="2" spans="1:17" s="2" customFormat="1" ht="24.75" thickTop="1" thickBot="1" x14ac:dyDescent="0.4">
      <c r="A2" s="13"/>
      <c r="B2" s="3" t="s">
        <v>0</v>
      </c>
      <c r="D2" s="12">
        <v>220</v>
      </c>
      <c r="E2" s="13"/>
      <c r="F2" s="3" t="s">
        <v>3</v>
      </c>
      <c r="H2" s="12">
        <v>80</v>
      </c>
      <c r="I2" s="13"/>
      <c r="J2" s="3" t="s">
        <v>4</v>
      </c>
      <c r="L2" s="12">
        <v>60</v>
      </c>
      <c r="M2" s="13"/>
      <c r="N2" s="13"/>
      <c r="O2" s="13"/>
      <c r="P2" s="13"/>
      <c r="Q2" s="13"/>
    </row>
    <row r="3" spans="1:17" ht="16.5" thickTop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1.75" thickTop="1" thickBot="1" x14ac:dyDescent="0.35">
      <c r="A4" s="13"/>
      <c r="B4" s="4" t="s">
        <v>1</v>
      </c>
      <c r="C4" s="2"/>
      <c r="D4" s="11" t="s">
        <v>2</v>
      </c>
      <c r="E4" s="13"/>
      <c r="F4" s="4" t="s">
        <v>1</v>
      </c>
      <c r="G4" s="2"/>
      <c r="H4" s="11" t="s">
        <v>2</v>
      </c>
      <c r="I4" s="13"/>
      <c r="J4" s="4" t="s">
        <v>1</v>
      </c>
      <c r="K4" s="2"/>
      <c r="L4" s="11" t="s">
        <v>2</v>
      </c>
      <c r="M4" s="13"/>
      <c r="N4" s="4" t="s">
        <v>1</v>
      </c>
      <c r="O4" s="2"/>
      <c r="P4" s="11" t="s">
        <v>2</v>
      </c>
      <c r="Q4" s="13"/>
    </row>
    <row r="5" spans="1:17" ht="18.75" thickTop="1" x14ac:dyDescent="0.25">
      <c r="A5" s="13"/>
      <c r="B5" s="5">
        <v>120</v>
      </c>
      <c r="C5" s="1">
        <f t="shared" ref="C5:C6" si="0">SUM((($D$2-B5)*($H$2))/100)</f>
        <v>80</v>
      </c>
      <c r="D5" s="8">
        <f>IF(C5&gt;$L$2,$L$2,TRUNC(C5))</f>
        <v>60</v>
      </c>
      <c r="E5" s="13"/>
      <c r="F5" s="5">
        <v>145</v>
      </c>
      <c r="G5" s="1">
        <f t="shared" ref="G5:G29" si="1">SUM((($D$2-F5)*($H$2))/100)</f>
        <v>60</v>
      </c>
      <c r="H5" s="8">
        <f>IF(G5&gt;$L$2,$L$2,TRUNC(G5))</f>
        <v>60</v>
      </c>
      <c r="I5" s="13"/>
      <c r="J5" s="5">
        <v>170</v>
      </c>
      <c r="K5" s="1">
        <f t="shared" ref="K5:K29" si="2">SUM((($D$2-J5)*($H$2))/100)</f>
        <v>40</v>
      </c>
      <c r="L5" s="8">
        <f>IF(K5&gt;$L$2,$L$2,TRUNC(K5))</f>
        <v>40</v>
      </c>
      <c r="M5" s="13"/>
      <c r="N5" s="5">
        <v>195</v>
      </c>
      <c r="O5" s="1">
        <f t="shared" ref="O5:O29" si="3">SUM((($D$2-N5)*($H$2))/100)</f>
        <v>20</v>
      </c>
      <c r="P5" s="8">
        <f>IF(O5&gt;$L$2,$L$2,TRUNC(O5))</f>
        <v>20</v>
      </c>
      <c r="Q5" s="13"/>
    </row>
    <row r="6" spans="1:17" ht="18" x14ac:dyDescent="0.25">
      <c r="A6" s="13"/>
      <c r="B6" s="6">
        <v>121</v>
      </c>
      <c r="C6" s="1">
        <f t="shared" si="0"/>
        <v>79.2</v>
      </c>
      <c r="D6" s="9">
        <f>IF(C6&gt;$L$2,$L$2,TRUNC(C6))</f>
        <v>60</v>
      </c>
      <c r="E6" s="13"/>
      <c r="F6" s="6">
        <v>146</v>
      </c>
      <c r="G6" s="1">
        <f t="shared" si="1"/>
        <v>59.2</v>
      </c>
      <c r="H6" s="9">
        <f>IF(G6&gt;$L$2,$L$2,TRUNC(G6))</f>
        <v>59</v>
      </c>
      <c r="I6" s="13"/>
      <c r="J6" s="6">
        <v>171</v>
      </c>
      <c r="K6" s="1">
        <f t="shared" si="2"/>
        <v>39.200000000000003</v>
      </c>
      <c r="L6" s="9">
        <f>IF(K6&gt;$L$2,$L$2,TRUNC(K6))</f>
        <v>39</v>
      </c>
      <c r="M6" s="13"/>
      <c r="N6" s="6">
        <v>196</v>
      </c>
      <c r="O6" s="1">
        <f t="shared" si="3"/>
        <v>19.2</v>
      </c>
      <c r="P6" s="9">
        <f>IF(O6&gt;$L$2,$L$2,TRUNC(O6))</f>
        <v>19</v>
      </c>
      <c r="Q6" s="13"/>
    </row>
    <row r="7" spans="1:17" ht="18" x14ac:dyDescent="0.25">
      <c r="A7" s="13"/>
      <c r="B7" s="6">
        <v>122</v>
      </c>
      <c r="C7" s="1">
        <f t="shared" ref="C7:C29" si="4">SUM((($D$2-B7)*($H$2))/100)</f>
        <v>78.400000000000006</v>
      </c>
      <c r="D7" s="9">
        <f t="shared" ref="D7:D28" si="5">IF(C7&gt;$L$2,$L$2,TRUNC(C7))</f>
        <v>60</v>
      </c>
      <c r="E7" s="13"/>
      <c r="F7" s="6">
        <v>147</v>
      </c>
      <c r="G7" s="1">
        <f t="shared" si="1"/>
        <v>58.4</v>
      </c>
      <c r="H7" s="9">
        <f t="shared" ref="H7:H28" si="6">IF(G7&gt;$L$2,$L$2,TRUNC(G7))</f>
        <v>58</v>
      </c>
      <c r="I7" s="13"/>
      <c r="J7" s="6">
        <v>172</v>
      </c>
      <c r="K7" s="1">
        <f t="shared" si="2"/>
        <v>38.4</v>
      </c>
      <c r="L7" s="9">
        <f t="shared" ref="L7:L28" si="7">IF(K7&gt;$L$2,$L$2,TRUNC(K7))</f>
        <v>38</v>
      </c>
      <c r="M7" s="13"/>
      <c r="N7" s="6">
        <v>197</v>
      </c>
      <c r="O7" s="1">
        <f t="shared" si="3"/>
        <v>18.399999999999999</v>
      </c>
      <c r="P7" s="9">
        <f t="shared" ref="P7:P28" si="8">IF(O7&gt;$L$2,$L$2,TRUNC(O7))</f>
        <v>18</v>
      </c>
      <c r="Q7" s="13"/>
    </row>
    <row r="8" spans="1:17" ht="18" x14ac:dyDescent="0.25">
      <c r="A8" s="13"/>
      <c r="B8" s="6">
        <v>123</v>
      </c>
      <c r="C8" s="1">
        <f t="shared" si="4"/>
        <v>77.599999999999994</v>
      </c>
      <c r="D8" s="9">
        <f t="shared" si="5"/>
        <v>60</v>
      </c>
      <c r="E8" s="13"/>
      <c r="F8" s="6">
        <v>148</v>
      </c>
      <c r="G8" s="1">
        <f t="shared" si="1"/>
        <v>57.6</v>
      </c>
      <c r="H8" s="9">
        <f t="shared" si="6"/>
        <v>57</v>
      </c>
      <c r="I8" s="13"/>
      <c r="J8" s="6">
        <v>173</v>
      </c>
      <c r="K8" s="1">
        <f t="shared" si="2"/>
        <v>37.6</v>
      </c>
      <c r="L8" s="9">
        <f t="shared" si="7"/>
        <v>37</v>
      </c>
      <c r="M8" s="13"/>
      <c r="N8" s="6">
        <v>198</v>
      </c>
      <c r="O8" s="1">
        <f t="shared" si="3"/>
        <v>17.600000000000001</v>
      </c>
      <c r="P8" s="9">
        <f t="shared" si="8"/>
        <v>17</v>
      </c>
      <c r="Q8" s="13"/>
    </row>
    <row r="9" spans="1:17" ht="18" x14ac:dyDescent="0.25">
      <c r="A9" s="13"/>
      <c r="B9" s="6">
        <v>124</v>
      </c>
      <c r="C9" s="1">
        <f t="shared" si="4"/>
        <v>76.8</v>
      </c>
      <c r="D9" s="9">
        <f t="shared" si="5"/>
        <v>60</v>
      </c>
      <c r="E9" s="13"/>
      <c r="F9" s="6">
        <v>149</v>
      </c>
      <c r="G9" s="1">
        <f t="shared" si="1"/>
        <v>56.8</v>
      </c>
      <c r="H9" s="9">
        <f t="shared" si="6"/>
        <v>56</v>
      </c>
      <c r="I9" s="13"/>
      <c r="J9" s="6">
        <v>174</v>
      </c>
      <c r="K9" s="1">
        <f t="shared" si="2"/>
        <v>36.799999999999997</v>
      </c>
      <c r="L9" s="9">
        <f t="shared" si="7"/>
        <v>36</v>
      </c>
      <c r="M9" s="13"/>
      <c r="N9" s="6">
        <v>199</v>
      </c>
      <c r="O9" s="1">
        <f t="shared" si="3"/>
        <v>16.8</v>
      </c>
      <c r="P9" s="9">
        <f t="shared" si="8"/>
        <v>16</v>
      </c>
      <c r="Q9" s="13"/>
    </row>
    <row r="10" spans="1:17" ht="18" x14ac:dyDescent="0.25">
      <c r="A10" s="13"/>
      <c r="B10" s="6">
        <v>125</v>
      </c>
      <c r="C10" s="1">
        <f t="shared" si="4"/>
        <v>76</v>
      </c>
      <c r="D10" s="9">
        <f t="shared" si="5"/>
        <v>60</v>
      </c>
      <c r="E10" s="13"/>
      <c r="F10" s="6">
        <v>150</v>
      </c>
      <c r="G10" s="1">
        <f t="shared" si="1"/>
        <v>56</v>
      </c>
      <c r="H10" s="9">
        <f t="shared" si="6"/>
        <v>56</v>
      </c>
      <c r="I10" s="13"/>
      <c r="J10" s="6">
        <v>175</v>
      </c>
      <c r="K10" s="1">
        <f t="shared" si="2"/>
        <v>36</v>
      </c>
      <c r="L10" s="9">
        <f t="shared" si="7"/>
        <v>36</v>
      </c>
      <c r="M10" s="13"/>
      <c r="N10" s="6">
        <v>200</v>
      </c>
      <c r="O10" s="1">
        <f t="shared" si="3"/>
        <v>16</v>
      </c>
      <c r="P10" s="9">
        <f t="shared" si="8"/>
        <v>16</v>
      </c>
      <c r="Q10" s="13"/>
    </row>
    <row r="11" spans="1:17" ht="18" x14ac:dyDescent="0.25">
      <c r="A11" s="13"/>
      <c r="B11" s="6">
        <v>126</v>
      </c>
      <c r="C11" s="1">
        <f t="shared" si="4"/>
        <v>75.2</v>
      </c>
      <c r="D11" s="9">
        <f t="shared" si="5"/>
        <v>60</v>
      </c>
      <c r="E11" s="13"/>
      <c r="F11" s="6">
        <v>151</v>
      </c>
      <c r="G11" s="1">
        <f t="shared" si="1"/>
        <v>55.2</v>
      </c>
      <c r="H11" s="9">
        <f t="shared" si="6"/>
        <v>55</v>
      </c>
      <c r="I11" s="13"/>
      <c r="J11" s="6">
        <v>176</v>
      </c>
      <c r="K11" s="1">
        <f t="shared" si="2"/>
        <v>35.200000000000003</v>
      </c>
      <c r="L11" s="9">
        <f t="shared" si="7"/>
        <v>35</v>
      </c>
      <c r="M11" s="13"/>
      <c r="N11" s="6">
        <v>201</v>
      </c>
      <c r="O11" s="1">
        <f t="shared" si="3"/>
        <v>15.2</v>
      </c>
      <c r="P11" s="9">
        <f t="shared" si="8"/>
        <v>15</v>
      </c>
      <c r="Q11" s="13"/>
    </row>
    <row r="12" spans="1:17" ht="18" x14ac:dyDescent="0.25">
      <c r="A12" s="13"/>
      <c r="B12" s="6">
        <v>127</v>
      </c>
      <c r="C12" s="1">
        <f t="shared" si="4"/>
        <v>74.400000000000006</v>
      </c>
      <c r="D12" s="9">
        <f t="shared" si="5"/>
        <v>60</v>
      </c>
      <c r="E12" s="13"/>
      <c r="F12" s="6">
        <v>152</v>
      </c>
      <c r="G12" s="1">
        <f t="shared" si="1"/>
        <v>54.4</v>
      </c>
      <c r="H12" s="9">
        <f t="shared" si="6"/>
        <v>54</v>
      </c>
      <c r="I12" s="13"/>
      <c r="J12" s="6">
        <v>177</v>
      </c>
      <c r="K12" s="1">
        <f t="shared" si="2"/>
        <v>34.4</v>
      </c>
      <c r="L12" s="9">
        <f t="shared" si="7"/>
        <v>34</v>
      </c>
      <c r="M12" s="13"/>
      <c r="N12" s="6">
        <v>202</v>
      </c>
      <c r="O12" s="1">
        <f t="shared" si="3"/>
        <v>14.4</v>
      </c>
      <c r="P12" s="9">
        <f t="shared" si="8"/>
        <v>14</v>
      </c>
      <c r="Q12" s="13"/>
    </row>
    <row r="13" spans="1:17" ht="18" x14ac:dyDescent="0.25">
      <c r="A13" s="13"/>
      <c r="B13" s="6">
        <v>128</v>
      </c>
      <c r="C13" s="1">
        <f t="shared" si="4"/>
        <v>73.599999999999994</v>
      </c>
      <c r="D13" s="9">
        <f t="shared" si="5"/>
        <v>60</v>
      </c>
      <c r="E13" s="13"/>
      <c r="F13" s="6">
        <v>153</v>
      </c>
      <c r="G13" s="1">
        <f t="shared" si="1"/>
        <v>53.6</v>
      </c>
      <c r="H13" s="9">
        <f t="shared" si="6"/>
        <v>53</v>
      </c>
      <c r="I13" s="13"/>
      <c r="J13" s="6">
        <v>178</v>
      </c>
      <c r="K13" s="1">
        <f t="shared" si="2"/>
        <v>33.6</v>
      </c>
      <c r="L13" s="9">
        <f t="shared" si="7"/>
        <v>33</v>
      </c>
      <c r="M13" s="13"/>
      <c r="N13" s="6">
        <v>203</v>
      </c>
      <c r="O13" s="1">
        <f t="shared" si="3"/>
        <v>13.6</v>
      </c>
      <c r="P13" s="9">
        <f t="shared" si="8"/>
        <v>13</v>
      </c>
      <c r="Q13" s="13"/>
    </row>
    <row r="14" spans="1:17" ht="18" x14ac:dyDescent="0.25">
      <c r="A14" s="13"/>
      <c r="B14" s="6">
        <v>129</v>
      </c>
      <c r="C14" s="1">
        <f t="shared" si="4"/>
        <v>72.8</v>
      </c>
      <c r="D14" s="9">
        <f t="shared" si="5"/>
        <v>60</v>
      </c>
      <c r="E14" s="13"/>
      <c r="F14" s="6">
        <v>154</v>
      </c>
      <c r="G14" s="1">
        <f t="shared" si="1"/>
        <v>52.8</v>
      </c>
      <c r="H14" s="9">
        <f t="shared" si="6"/>
        <v>52</v>
      </c>
      <c r="I14" s="13"/>
      <c r="J14" s="6">
        <v>179</v>
      </c>
      <c r="K14" s="1">
        <f t="shared" si="2"/>
        <v>32.799999999999997</v>
      </c>
      <c r="L14" s="9">
        <f t="shared" si="7"/>
        <v>32</v>
      </c>
      <c r="M14" s="13"/>
      <c r="N14" s="6">
        <v>204</v>
      </c>
      <c r="O14" s="1">
        <f t="shared" si="3"/>
        <v>12.8</v>
      </c>
      <c r="P14" s="9">
        <f t="shared" si="8"/>
        <v>12</v>
      </c>
      <c r="Q14" s="13"/>
    </row>
    <row r="15" spans="1:17" ht="18" x14ac:dyDescent="0.25">
      <c r="A15" s="13"/>
      <c r="B15" s="6">
        <v>130</v>
      </c>
      <c r="C15" s="1">
        <f t="shared" si="4"/>
        <v>72</v>
      </c>
      <c r="D15" s="9">
        <f t="shared" si="5"/>
        <v>60</v>
      </c>
      <c r="E15" s="13"/>
      <c r="F15" s="6">
        <v>155</v>
      </c>
      <c r="G15" s="1">
        <f t="shared" si="1"/>
        <v>52</v>
      </c>
      <c r="H15" s="9">
        <f t="shared" si="6"/>
        <v>52</v>
      </c>
      <c r="I15" s="13"/>
      <c r="J15" s="6">
        <v>180</v>
      </c>
      <c r="K15" s="1">
        <f t="shared" si="2"/>
        <v>32</v>
      </c>
      <c r="L15" s="9">
        <f t="shared" si="7"/>
        <v>32</v>
      </c>
      <c r="M15" s="13"/>
      <c r="N15" s="6">
        <v>205</v>
      </c>
      <c r="O15" s="1">
        <f t="shared" si="3"/>
        <v>12</v>
      </c>
      <c r="P15" s="9">
        <f t="shared" si="8"/>
        <v>12</v>
      </c>
      <c r="Q15" s="13"/>
    </row>
    <row r="16" spans="1:17" ht="18" x14ac:dyDescent="0.25">
      <c r="A16" s="13"/>
      <c r="B16" s="6">
        <v>131</v>
      </c>
      <c r="C16" s="1">
        <f t="shared" si="4"/>
        <v>71.2</v>
      </c>
      <c r="D16" s="9">
        <f t="shared" si="5"/>
        <v>60</v>
      </c>
      <c r="E16" s="13"/>
      <c r="F16" s="6">
        <v>156</v>
      </c>
      <c r="G16" s="1">
        <f t="shared" si="1"/>
        <v>51.2</v>
      </c>
      <c r="H16" s="9">
        <f t="shared" si="6"/>
        <v>51</v>
      </c>
      <c r="I16" s="13"/>
      <c r="J16" s="6">
        <v>181</v>
      </c>
      <c r="K16" s="1">
        <f t="shared" si="2"/>
        <v>31.2</v>
      </c>
      <c r="L16" s="9">
        <f t="shared" si="7"/>
        <v>31</v>
      </c>
      <c r="M16" s="13"/>
      <c r="N16" s="6">
        <v>206</v>
      </c>
      <c r="O16" s="1">
        <f t="shared" si="3"/>
        <v>11.2</v>
      </c>
      <c r="P16" s="9">
        <f t="shared" si="8"/>
        <v>11</v>
      </c>
      <c r="Q16" s="13"/>
    </row>
    <row r="17" spans="1:17" ht="18" x14ac:dyDescent="0.25">
      <c r="A17" s="13"/>
      <c r="B17" s="6">
        <v>132</v>
      </c>
      <c r="C17" s="1">
        <f t="shared" si="4"/>
        <v>70.400000000000006</v>
      </c>
      <c r="D17" s="9">
        <f t="shared" si="5"/>
        <v>60</v>
      </c>
      <c r="E17" s="13"/>
      <c r="F17" s="6">
        <v>157</v>
      </c>
      <c r="G17" s="1">
        <f t="shared" si="1"/>
        <v>50.4</v>
      </c>
      <c r="H17" s="9">
        <f t="shared" si="6"/>
        <v>50</v>
      </c>
      <c r="I17" s="13"/>
      <c r="J17" s="6">
        <v>182</v>
      </c>
      <c r="K17" s="1">
        <f t="shared" si="2"/>
        <v>30.4</v>
      </c>
      <c r="L17" s="9">
        <f t="shared" si="7"/>
        <v>30</v>
      </c>
      <c r="M17" s="13"/>
      <c r="N17" s="6">
        <v>207</v>
      </c>
      <c r="O17" s="1">
        <f t="shared" si="3"/>
        <v>10.4</v>
      </c>
      <c r="P17" s="9">
        <f t="shared" si="8"/>
        <v>10</v>
      </c>
      <c r="Q17" s="13"/>
    </row>
    <row r="18" spans="1:17" ht="18" x14ac:dyDescent="0.25">
      <c r="A18" s="13"/>
      <c r="B18" s="6">
        <v>133</v>
      </c>
      <c r="C18" s="1">
        <f t="shared" si="4"/>
        <v>69.599999999999994</v>
      </c>
      <c r="D18" s="9">
        <f t="shared" si="5"/>
        <v>60</v>
      </c>
      <c r="E18" s="13"/>
      <c r="F18" s="6">
        <v>158</v>
      </c>
      <c r="G18" s="1">
        <f t="shared" si="1"/>
        <v>49.6</v>
      </c>
      <c r="H18" s="9">
        <f t="shared" si="6"/>
        <v>49</v>
      </c>
      <c r="I18" s="13"/>
      <c r="J18" s="6">
        <v>183</v>
      </c>
      <c r="K18" s="1">
        <f t="shared" si="2"/>
        <v>29.6</v>
      </c>
      <c r="L18" s="9">
        <f t="shared" si="7"/>
        <v>29</v>
      </c>
      <c r="M18" s="13"/>
      <c r="N18" s="6">
        <v>208</v>
      </c>
      <c r="O18" s="1">
        <f t="shared" si="3"/>
        <v>9.6</v>
      </c>
      <c r="P18" s="9">
        <f t="shared" si="8"/>
        <v>9</v>
      </c>
      <c r="Q18" s="13"/>
    </row>
    <row r="19" spans="1:17" ht="18" x14ac:dyDescent="0.25">
      <c r="A19" s="13"/>
      <c r="B19" s="6">
        <v>134</v>
      </c>
      <c r="C19" s="1">
        <f t="shared" si="4"/>
        <v>68.8</v>
      </c>
      <c r="D19" s="9">
        <f t="shared" si="5"/>
        <v>60</v>
      </c>
      <c r="E19" s="13"/>
      <c r="F19" s="6">
        <v>159</v>
      </c>
      <c r="G19" s="1">
        <f t="shared" si="1"/>
        <v>48.8</v>
      </c>
      <c r="H19" s="9">
        <f t="shared" si="6"/>
        <v>48</v>
      </c>
      <c r="I19" s="13"/>
      <c r="J19" s="6">
        <v>184</v>
      </c>
      <c r="K19" s="1">
        <f t="shared" si="2"/>
        <v>28.8</v>
      </c>
      <c r="L19" s="9">
        <f t="shared" si="7"/>
        <v>28</v>
      </c>
      <c r="M19" s="13"/>
      <c r="N19" s="6">
        <v>209</v>
      </c>
      <c r="O19" s="1">
        <f t="shared" si="3"/>
        <v>8.8000000000000007</v>
      </c>
      <c r="P19" s="9">
        <f t="shared" si="8"/>
        <v>8</v>
      </c>
      <c r="Q19" s="13"/>
    </row>
    <row r="20" spans="1:17" ht="18" x14ac:dyDescent="0.25">
      <c r="A20" s="13"/>
      <c r="B20" s="6">
        <v>135</v>
      </c>
      <c r="C20" s="1">
        <f t="shared" si="4"/>
        <v>68</v>
      </c>
      <c r="D20" s="9">
        <f t="shared" si="5"/>
        <v>60</v>
      </c>
      <c r="E20" s="13"/>
      <c r="F20" s="6">
        <v>160</v>
      </c>
      <c r="G20" s="1">
        <f t="shared" si="1"/>
        <v>48</v>
      </c>
      <c r="H20" s="9">
        <f t="shared" si="6"/>
        <v>48</v>
      </c>
      <c r="I20" s="13"/>
      <c r="J20" s="6">
        <v>185</v>
      </c>
      <c r="K20" s="1">
        <f t="shared" si="2"/>
        <v>28</v>
      </c>
      <c r="L20" s="9">
        <f t="shared" si="7"/>
        <v>28</v>
      </c>
      <c r="M20" s="13"/>
      <c r="N20" s="6">
        <v>210</v>
      </c>
      <c r="O20" s="1">
        <f t="shared" si="3"/>
        <v>8</v>
      </c>
      <c r="P20" s="9">
        <f t="shared" si="8"/>
        <v>8</v>
      </c>
      <c r="Q20" s="13"/>
    </row>
    <row r="21" spans="1:17" ht="18" x14ac:dyDescent="0.25">
      <c r="A21" s="13"/>
      <c r="B21" s="6">
        <v>136</v>
      </c>
      <c r="C21" s="1">
        <f t="shared" si="4"/>
        <v>67.2</v>
      </c>
      <c r="D21" s="9">
        <f t="shared" si="5"/>
        <v>60</v>
      </c>
      <c r="E21" s="13"/>
      <c r="F21" s="6">
        <v>161</v>
      </c>
      <c r="G21" s="1">
        <f t="shared" si="1"/>
        <v>47.2</v>
      </c>
      <c r="H21" s="9">
        <f t="shared" si="6"/>
        <v>47</v>
      </c>
      <c r="I21" s="13"/>
      <c r="J21" s="6">
        <v>186</v>
      </c>
      <c r="K21" s="1">
        <f t="shared" si="2"/>
        <v>27.2</v>
      </c>
      <c r="L21" s="9">
        <f t="shared" si="7"/>
        <v>27</v>
      </c>
      <c r="M21" s="13"/>
      <c r="N21" s="6">
        <v>211</v>
      </c>
      <c r="O21" s="1">
        <f t="shared" si="3"/>
        <v>7.2</v>
      </c>
      <c r="P21" s="9">
        <f t="shared" si="8"/>
        <v>7</v>
      </c>
      <c r="Q21" s="13"/>
    </row>
    <row r="22" spans="1:17" ht="18" x14ac:dyDescent="0.25">
      <c r="A22" s="13"/>
      <c r="B22" s="6">
        <v>137</v>
      </c>
      <c r="C22" s="1">
        <f t="shared" si="4"/>
        <v>66.400000000000006</v>
      </c>
      <c r="D22" s="9">
        <f t="shared" si="5"/>
        <v>60</v>
      </c>
      <c r="E22" s="13"/>
      <c r="F22" s="6">
        <v>162</v>
      </c>
      <c r="G22" s="1">
        <f t="shared" si="1"/>
        <v>46.4</v>
      </c>
      <c r="H22" s="9">
        <f t="shared" si="6"/>
        <v>46</v>
      </c>
      <c r="I22" s="13"/>
      <c r="J22" s="6">
        <v>187</v>
      </c>
      <c r="K22" s="1">
        <f t="shared" si="2"/>
        <v>26.4</v>
      </c>
      <c r="L22" s="9">
        <f t="shared" si="7"/>
        <v>26</v>
      </c>
      <c r="M22" s="13"/>
      <c r="N22" s="6">
        <v>212</v>
      </c>
      <c r="O22" s="1">
        <f t="shared" si="3"/>
        <v>6.4</v>
      </c>
      <c r="P22" s="9">
        <f t="shared" si="8"/>
        <v>6</v>
      </c>
      <c r="Q22" s="13"/>
    </row>
    <row r="23" spans="1:17" ht="18" x14ac:dyDescent="0.25">
      <c r="A23" s="13"/>
      <c r="B23" s="6">
        <v>138</v>
      </c>
      <c r="C23" s="1">
        <f t="shared" si="4"/>
        <v>65.599999999999994</v>
      </c>
      <c r="D23" s="9">
        <f t="shared" si="5"/>
        <v>60</v>
      </c>
      <c r="E23" s="13"/>
      <c r="F23" s="6">
        <v>163</v>
      </c>
      <c r="G23" s="1">
        <f t="shared" si="1"/>
        <v>45.6</v>
      </c>
      <c r="H23" s="9">
        <f t="shared" si="6"/>
        <v>45</v>
      </c>
      <c r="I23" s="13"/>
      <c r="J23" s="6">
        <v>188</v>
      </c>
      <c r="K23" s="1">
        <f t="shared" si="2"/>
        <v>25.6</v>
      </c>
      <c r="L23" s="9">
        <f t="shared" si="7"/>
        <v>25</v>
      </c>
      <c r="M23" s="13"/>
      <c r="N23" s="6">
        <v>213</v>
      </c>
      <c r="O23" s="1">
        <f t="shared" si="3"/>
        <v>5.6</v>
      </c>
      <c r="P23" s="9">
        <f t="shared" si="8"/>
        <v>5</v>
      </c>
      <c r="Q23" s="13"/>
    </row>
    <row r="24" spans="1:17" ht="18" x14ac:dyDescent="0.25">
      <c r="A24" s="13"/>
      <c r="B24" s="6">
        <v>139</v>
      </c>
      <c r="C24" s="1">
        <f t="shared" si="4"/>
        <v>64.8</v>
      </c>
      <c r="D24" s="9">
        <f t="shared" si="5"/>
        <v>60</v>
      </c>
      <c r="E24" s="13"/>
      <c r="F24" s="6">
        <v>164</v>
      </c>
      <c r="G24" s="1">
        <f t="shared" si="1"/>
        <v>44.8</v>
      </c>
      <c r="H24" s="9">
        <f t="shared" si="6"/>
        <v>44</v>
      </c>
      <c r="I24" s="13"/>
      <c r="J24" s="6">
        <v>189</v>
      </c>
      <c r="K24" s="1">
        <f t="shared" si="2"/>
        <v>24.8</v>
      </c>
      <c r="L24" s="9">
        <f t="shared" si="7"/>
        <v>24</v>
      </c>
      <c r="M24" s="13"/>
      <c r="N24" s="6">
        <v>214</v>
      </c>
      <c r="O24" s="1">
        <f t="shared" si="3"/>
        <v>4.8</v>
      </c>
      <c r="P24" s="9">
        <f t="shared" si="8"/>
        <v>4</v>
      </c>
      <c r="Q24" s="13"/>
    </row>
    <row r="25" spans="1:17" ht="18" x14ac:dyDescent="0.25">
      <c r="A25" s="13"/>
      <c r="B25" s="6">
        <v>140</v>
      </c>
      <c r="C25" s="1">
        <f t="shared" si="4"/>
        <v>64</v>
      </c>
      <c r="D25" s="9">
        <f t="shared" si="5"/>
        <v>60</v>
      </c>
      <c r="E25" s="13"/>
      <c r="F25" s="6">
        <v>165</v>
      </c>
      <c r="G25" s="1">
        <f t="shared" si="1"/>
        <v>44</v>
      </c>
      <c r="H25" s="9">
        <f t="shared" si="6"/>
        <v>44</v>
      </c>
      <c r="I25" s="13"/>
      <c r="J25" s="6">
        <v>190</v>
      </c>
      <c r="K25" s="1">
        <f t="shared" si="2"/>
        <v>24</v>
      </c>
      <c r="L25" s="9">
        <f t="shared" si="7"/>
        <v>24</v>
      </c>
      <c r="M25" s="13"/>
      <c r="N25" s="6">
        <v>215</v>
      </c>
      <c r="O25" s="1">
        <f t="shared" si="3"/>
        <v>4</v>
      </c>
      <c r="P25" s="9">
        <f t="shared" si="8"/>
        <v>4</v>
      </c>
      <c r="Q25" s="13"/>
    </row>
    <row r="26" spans="1:17" ht="18" x14ac:dyDescent="0.25">
      <c r="A26" s="13"/>
      <c r="B26" s="6">
        <v>141</v>
      </c>
      <c r="C26" s="1">
        <f t="shared" si="4"/>
        <v>63.2</v>
      </c>
      <c r="D26" s="9">
        <f t="shared" si="5"/>
        <v>60</v>
      </c>
      <c r="E26" s="13"/>
      <c r="F26" s="6">
        <v>166</v>
      </c>
      <c r="G26" s="1">
        <f t="shared" si="1"/>
        <v>43.2</v>
      </c>
      <c r="H26" s="9">
        <f t="shared" si="6"/>
        <v>43</v>
      </c>
      <c r="I26" s="13"/>
      <c r="J26" s="6">
        <v>191</v>
      </c>
      <c r="K26" s="1">
        <f t="shared" si="2"/>
        <v>23.2</v>
      </c>
      <c r="L26" s="9">
        <f t="shared" si="7"/>
        <v>23</v>
      </c>
      <c r="M26" s="13"/>
      <c r="N26" s="6">
        <v>216</v>
      </c>
      <c r="O26" s="1">
        <f t="shared" si="3"/>
        <v>3.2</v>
      </c>
      <c r="P26" s="9">
        <f t="shared" si="8"/>
        <v>3</v>
      </c>
      <c r="Q26" s="13"/>
    </row>
    <row r="27" spans="1:17" ht="18" x14ac:dyDescent="0.25">
      <c r="A27" s="13"/>
      <c r="B27" s="6">
        <v>142</v>
      </c>
      <c r="C27" s="1">
        <f t="shared" si="4"/>
        <v>62.4</v>
      </c>
      <c r="D27" s="9">
        <f t="shared" si="5"/>
        <v>60</v>
      </c>
      <c r="E27" s="13"/>
      <c r="F27" s="6">
        <v>167</v>
      </c>
      <c r="G27" s="1">
        <f t="shared" si="1"/>
        <v>42.4</v>
      </c>
      <c r="H27" s="9">
        <f t="shared" si="6"/>
        <v>42</v>
      </c>
      <c r="I27" s="13"/>
      <c r="J27" s="6">
        <v>192</v>
      </c>
      <c r="K27" s="1">
        <f t="shared" si="2"/>
        <v>22.4</v>
      </c>
      <c r="L27" s="9">
        <f t="shared" si="7"/>
        <v>22</v>
      </c>
      <c r="M27" s="13"/>
      <c r="N27" s="6">
        <v>217</v>
      </c>
      <c r="O27" s="1">
        <f t="shared" si="3"/>
        <v>2.4</v>
      </c>
      <c r="P27" s="9">
        <f t="shared" si="8"/>
        <v>2</v>
      </c>
      <c r="Q27" s="13"/>
    </row>
    <row r="28" spans="1:17" ht="18" x14ac:dyDescent="0.25">
      <c r="A28" s="13"/>
      <c r="B28" s="6">
        <v>143</v>
      </c>
      <c r="C28" s="1">
        <f t="shared" si="4"/>
        <v>61.6</v>
      </c>
      <c r="D28" s="9">
        <f t="shared" si="5"/>
        <v>60</v>
      </c>
      <c r="E28" s="13"/>
      <c r="F28" s="6">
        <v>168</v>
      </c>
      <c r="G28" s="1">
        <f t="shared" si="1"/>
        <v>41.6</v>
      </c>
      <c r="H28" s="9">
        <f t="shared" si="6"/>
        <v>41</v>
      </c>
      <c r="I28" s="13"/>
      <c r="J28" s="6">
        <v>193</v>
      </c>
      <c r="K28" s="1">
        <f t="shared" si="2"/>
        <v>21.6</v>
      </c>
      <c r="L28" s="9">
        <f t="shared" si="7"/>
        <v>21</v>
      </c>
      <c r="M28" s="13"/>
      <c r="N28" s="6">
        <v>218</v>
      </c>
      <c r="O28" s="1">
        <f t="shared" si="3"/>
        <v>1.6</v>
      </c>
      <c r="P28" s="9">
        <f t="shared" si="8"/>
        <v>1</v>
      </c>
      <c r="Q28" s="13"/>
    </row>
    <row r="29" spans="1:17" ht="18.75" thickBot="1" x14ac:dyDescent="0.3">
      <c r="A29" s="13"/>
      <c r="B29" s="7">
        <v>144</v>
      </c>
      <c r="C29" s="1">
        <f t="shared" si="4"/>
        <v>60.8</v>
      </c>
      <c r="D29" s="10">
        <f>IF(C29&gt;$L$2,$L$2,TRUNC(C29))</f>
        <v>60</v>
      </c>
      <c r="E29" s="13"/>
      <c r="F29" s="7">
        <v>169</v>
      </c>
      <c r="G29" s="1">
        <f t="shared" si="1"/>
        <v>40.799999999999997</v>
      </c>
      <c r="H29" s="10">
        <f>IF(G29&gt;$L$2,$L$2,TRUNC(G29))</f>
        <v>40</v>
      </c>
      <c r="I29" s="13"/>
      <c r="J29" s="7">
        <v>194</v>
      </c>
      <c r="K29" s="1">
        <f t="shared" si="2"/>
        <v>20.8</v>
      </c>
      <c r="L29" s="10">
        <f>IF(K29&gt;$L$2,$L$2,TRUNC(K29))</f>
        <v>20</v>
      </c>
      <c r="M29" s="13"/>
      <c r="N29" s="7">
        <v>219</v>
      </c>
      <c r="O29" s="1">
        <f t="shared" si="3"/>
        <v>0.8</v>
      </c>
      <c r="P29" s="10">
        <f>IF(O29&gt;$L$2,$L$2,TRUNC(O29))</f>
        <v>0</v>
      </c>
      <c r="Q29" s="13"/>
    </row>
    <row r="30" spans="1:17" ht="15.75" thickTop="1" x14ac:dyDescent="0.2">
      <c r="A30" s="13"/>
      <c r="B30" s="13"/>
      <c r="C30" s="14"/>
      <c r="D30" s="14"/>
      <c r="E30" s="13"/>
      <c r="F30" s="13"/>
      <c r="G30" s="14"/>
      <c r="H30" s="14"/>
      <c r="I30" s="13"/>
      <c r="J30" s="13"/>
      <c r="K30" s="14"/>
      <c r="L30" s="14"/>
      <c r="M30" s="13"/>
      <c r="N30" s="13"/>
      <c r="O30" s="13"/>
      <c r="P30" s="13"/>
      <c r="Q30" s="13"/>
    </row>
    <row r="31" spans="1:17" x14ac:dyDescent="0.2">
      <c r="A31" s="1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3"/>
    </row>
    <row r="32" spans="1:17" x14ac:dyDescent="0.2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3"/>
    </row>
    <row r="33" spans="1:17" x14ac:dyDescent="0.2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3"/>
    </row>
    <row r="34" spans="1:17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3"/>
    </row>
    <row r="35" spans="1:17" x14ac:dyDescent="0.2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3"/>
    </row>
    <row r="36" spans="1:17" x14ac:dyDescent="0.2">
      <c r="A36" s="1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3"/>
    </row>
    <row r="37" spans="1:17" x14ac:dyDescent="0.2">
      <c r="A37" s="1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3"/>
    </row>
    <row r="38" spans="1:17" x14ac:dyDescent="0.2">
      <c r="A38" s="1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</row>
    <row r="39" spans="1:17" x14ac:dyDescent="0.2">
      <c r="A39" s="1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3"/>
    </row>
    <row r="40" spans="1:17" x14ac:dyDescent="0.2">
      <c r="A40" s="1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3"/>
    </row>
    <row r="41" spans="1:17" x14ac:dyDescent="0.2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3"/>
    </row>
    <row r="42" spans="1:17" x14ac:dyDescent="0.2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3"/>
    </row>
    <row r="43" spans="1:17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sheetProtection sheet="1" objects="1" scenarios="1" selectLockedCells="1"/>
  <mergeCells count="2">
    <mergeCell ref="B1:P1"/>
    <mergeCell ref="B31:P42"/>
  </mergeCells>
  <pageMargins left="0.11811023622047245" right="0.11811023622047245" top="0.74803149606299213" bottom="0.74803149606299213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Hanjo Wijngaart</cp:lastModifiedBy>
  <cp:lastPrinted>2025-05-01T09:32:30Z</cp:lastPrinted>
  <dcterms:created xsi:type="dcterms:W3CDTF">2025-05-01T08:40:19Z</dcterms:created>
  <dcterms:modified xsi:type="dcterms:W3CDTF">2025-05-07T09:34:57Z</dcterms:modified>
</cp:coreProperties>
</file>